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/>
  <mc:AlternateContent xmlns:mc="http://schemas.openxmlformats.org/markup-compatibility/2006">
    <mc:Choice Requires="x15">
      <x15ac:absPath xmlns:x15ac="http://schemas.microsoft.com/office/spreadsheetml/2010/11/ac" url="/Users/xiaofanqie/Documents/工作/城投/城投第二期招聘-汇总/"/>
    </mc:Choice>
  </mc:AlternateContent>
  <xr:revisionPtr revIDLastSave="0" documentId="13_ncr:1_{DAA4B7BA-A0CA-1343-BE8C-9F028F8A63E3}" xr6:coauthVersionLast="46" xr6:coauthVersionMax="46" xr10:uidLastSave="{00000000-0000-0000-0000-000000000000}"/>
  <bookViews>
    <workbookView xWindow="0" yWindow="500" windowWidth="28080" windowHeight="13060" xr2:uid="{00000000-000D-0000-FFFF-FFFF00000000}"/>
  </bookViews>
  <sheets>
    <sheet name="第二批人员招聘计划表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3" l="1"/>
  <c r="D21" i="13" s="1"/>
  <c r="D17" i="13"/>
  <c r="G13" i="13"/>
  <c r="G22" i="13" s="1"/>
  <c r="B13" i="13"/>
  <c r="D12" i="13"/>
  <c r="D9" i="13"/>
  <c r="D7" i="13"/>
  <c r="D5" i="13"/>
  <c r="D13" i="13" s="1"/>
  <c r="D22" i="13" l="1"/>
</calcChain>
</file>

<file path=xl/sharedStrings.xml><?xml version="1.0" encoding="utf-8"?>
<sst xmlns="http://schemas.openxmlformats.org/spreadsheetml/2006/main" count="93" uniqueCount="71">
  <si>
    <t>应届毕业生招聘计划表</t>
  </si>
  <si>
    <t>类别</t>
  </si>
  <si>
    <t>总人数</t>
  </si>
  <si>
    <t>序号</t>
  </si>
  <si>
    <t>招聘岗位</t>
  </si>
  <si>
    <t>需求人数</t>
  </si>
  <si>
    <t>岗位职责</t>
  </si>
  <si>
    <t>岗位任职要求</t>
  </si>
  <si>
    <t>毕业年限</t>
  </si>
  <si>
    <t>专业要求</t>
  </si>
  <si>
    <t>其他要求</t>
  </si>
  <si>
    <t>行政管理综合类</t>
  </si>
  <si>
    <t>信息化管理岗</t>
  </si>
  <si>
    <t>1、负责维护及保护公司网络及信息安全；
2、推动建立公司信息化管理体系；架构公司内部信息化流程及制定公司信息化管理制度；
3、优化升级公司办公系统及操作系统，提高系统运行的稳定性；
4、针对各部门提出的信息化作业问题，能够解决并处理；
5、负责公司办公自动化系统、网站的运行管理和维护、信息的及时更新；
6、负责推广公司引进新软件的应用、测试运行等，并做好公司员工的软件操作培训工作。</t>
  </si>
  <si>
    <t>限2020届、2021届毕业生</t>
  </si>
  <si>
    <t>计算机类、信息化及相关专业</t>
  </si>
  <si>
    <t>1、全日制本科及以上；                                                                                      2、熟悉OA、ERP等业务系统的需求分析、实施上线、维护和管理；
3、能够熟练运用IT系统实施方法论，推进IT系统实施与上线工作；
4、有良好的沟通协调能力和团队协作能力；
5、工作积极主动，学习能力强，具有良好的服务意识，执行力强。</t>
  </si>
  <si>
    <t>行政管理岗</t>
  </si>
  <si>
    <t>1、负责起草各项公文、请示、报告、会议纪要等文字工作。
2、负责公司的档案管理及各类证印、文件、资料、资质的管理工作。
3、负责公司活动的组织与策划。
4、负责办公用品、固定资产的管理和维护，负责各项办公费用的按期结算、报销。
5、负责督促执行有关行政事务各项管理制度的具体实施。</t>
  </si>
  <si>
    <t xml:space="preserve">行政管理、中文学类、新闻传播学类、法学类及相关专业 
</t>
  </si>
  <si>
    <t xml:space="preserve">1、全日制本科及以上；
2、身心健康，具有良好的思想政治素质；                                                                      3、具有扎实的公文写作能力、有较强的行政管理能力、沟通协调能力、主动学习能力、团队合作精神；                                                                                                   
4、熟悉并掌握常用的电脑办公软件。
</t>
  </si>
  <si>
    <t>财务金融类</t>
  </si>
  <si>
    <t>财务管理岗</t>
  </si>
  <si>
    <t>1、负责工作计划的实施及负责机构财务的检查；
2、负责税务等相关事项的办理和沟通；
3、负责财务常规分析和其他专题分析报告的编写；
4、参与预算管理、会计报告及核算管理、资金管理、资产管理、税收管理及其它相关的财务管理工作，确保公司财产的安全；
5、负责财务工作的协调、沟通，对当地财政、税务等外部监管机关及银行等协作单位关系的协调与沟通工作。</t>
  </si>
  <si>
    <t xml:space="preserve">会计学、财务管理及相关专业            </t>
  </si>
  <si>
    <t>1、全日制本科及以上；                                                                           2、熟悉会计账务审核处理、编制相关会计报表；熟悉各类账务处理，熟练使用财务软件；                                                         
3、熟悉国家、地方各项税务政策；熟悉会计法规、税法和审计条规；
4、具有一定的文字写作能力；具备较强的预测、分析、判断、规划实战能力；
5、具有较强的组织能力、协调能力、综合分析能力和沟通能力。</t>
  </si>
  <si>
    <t>投融资岗</t>
  </si>
  <si>
    <t>1、负责项目信息的挖掘、整理及业务谈判；
2、负责对投融资项目进行尽职调查、跟踪落实实现融资任务目标；负责完成对项目的准入、评估、尽职调查等相关工作，设计交易结构、撰写可行性报告、进行过程跟进，对项目进行投资价值分析和投资计划建议；
3、负责对接金融机构，就交易的条款与条件与对方进行磋商和谈判；
4、负责收集、整理、分析与公司业务发展有关的政策、动态、趋势等，为公司的决策提供信息支持。</t>
  </si>
  <si>
    <t>经济学类、金融学类及相关专业</t>
  </si>
  <si>
    <t>1、全日制本科及以上；                                                                            2、熟悉投融资、熟悉金融市场、各类金融产品和金融监管政策；                                             3、熟悉投资项目的投资测算及评估及项目投资回报跟踪分析；
4、熟悉国家相关的政策、法律法规；
5、具有良好的沟通能力，团队合作能力和学习能力，细心、耐心、有强烈的责任心；                                                                                 6、具有良好的文字表达能力、语言表达能力、策划能力、项目统筹能力。</t>
  </si>
  <si>
    <t>工程管理类</t>
  </si>
  <si>
    <t>工程管理岗    （市政、公路、道桥）</t>
  </si>
  <si>
    <t>1、负责监督项目组按照设计方案、设计图纸进行实施；
2、负责现场施工各项跟踪、监督、协调管理工作；
3、组织协调施工过程中各方面、各部门之间的关系，解决矛盾冲突；
4、控制项目施工进度，安排好人员、机械、物料，保证工期进展；
5、根据施工合同编制工程项目施工进度计划、资金使用计划；把控成本管理，确保资金合理使用。</t>
  </si>
  <si>
    <t xml:space="preserve">土木工程、道桥与渡河工程、道路与铁道工程、桥梁与隧道工程、桥梁工程、给排水科学与工程、机电工程、公路工程、工程管理及相关专业             </t>
  </si>
  <si>
    <t>1、全日制本科及以上；                                                                         2、熟悉项目进度、质量、成本、安全流程管控，熟悉项目年、季度项目计划的制定与实施；
3、具有组织和协调施工、监理、设计事务及组织协调与之相关单位的关系的能力；
4、具有协调项目相关各种关系的处理的能力；                                                       5、熟练运用word、excel、powerpoint等办公软件，精通CAD等绘图软件以及道路设计相关软件；                                                                                6、能编制施工现场的进度计划、进度报表计划，并报项目经理核准后组织实施；                                       7、能按月编制实物形象进度验工月报，及时办理经济变更签证并完备手续；                                       8、能负责做好对施工作业班组的技术、质量、安全的交底工作，并经常督促检查。</t>
  </si>
  <si>
    <t>工程管理岗    （机电）</t>
  </si>
  <si>
    <t>1、组织并参与制定本专业相关的制度、标准、细则及施工工艺并监督实施；
2、负责本专业的施工监管工作，负责组织施工专项检查和日常巡查，提交检查报告，跟踪问题整改落实情况，参与安全文明施工工地和质量样板工程的检查评选工作；
3、参与施工组织设计评审、专项施工方案评审及图纸会审工作，提出审查意见，监督实际运行情况，监督施工单位严格按图纸及规范施工；
4、参加各专业分部分项工程验收和竣工验收，提交验收意见。</t>
  </si>
  <si>
    <t xml:space="preserve">机电工程类及相关专业   </t>
  </si>
  <si>
    <t xml:space="preserve">1、全日制本科及以上；                                                                            2、熟悉项目进度、质量、成本、安全流程管控，熟悉项目年、季度项目计划的制定与实施；
3、具有组织和协调施工、监理、设计事务及组织协调与之相关单位的关系的能力；
4、具有协调项目相关各种关系的处理的能力；                                                          5、熟悉图纸，能够独立修改、审核图纸及CAD文件；                                                         6、具备相关项目施工管理的能力。
</t>
  </si>
  <si>
    <t>工程管理岗     （工程造价）</t>
  </si>
  <si>
    <t>1、能熟练进行建筑工程项目报价工作；
2、负责组织、编制开发项目的施工图预算；
3、审核开发项目的竣工结算和审计；
4、参与工程施工、材料和设备招标、投资控制；
5、参与材料、设备考察询价，对原材料采购审核把关。</t>
  </si>
  <si>
    <t>建筑经济管理、工程造价及相关专业</t>
  </si>
  <si>
    <t xml:space="preserve">1、全日制本科及以上；                                                                          2、熟悉各类工程施工规范及国家现行执行标准、法规；
3、能够独立实施房建、市政、园林绿化、装饰、安装类工程的工程预算、决算或审计工作；
4、具有一定的招标工作组织能力，熟悉熟悉招标、造价、省市预算定额体系和工程计价体系，熟悉市场设备材料价格；
5、具有合同管理能力，熟悉合同、招投标相关法律法规；
6、熟悉广联达、神机妙算相关软件，熟练运用办公软件。                                                                   </t>
  </si>
  <si>
    <t>职业技术类</t>
  </si>
  <si>
    <t>市政维护岗</t>
  </si>
  <si>
    <t>1、负责市政设施的管理和维护；
2、负责道路质量监控、维修等。</t>
  </si>
  <si>
    <t>土木工程、工程管理及相关专业</t>
  </si>
  <si>
    <t>1、全日制大专及以上；
2、熟悉图纸，能独立完成市政、道桥、绿化工程预结算、审计；
3、持有国家认可的相关操作证书或技能证书者优先。</t>
  </si>
  <si>
    <t>合计</t>
  </si>
  <si>
    <t>小计</t>
  </si>
  <si>
    <t>历届毕业生招聘计划表</t>
  </si>
  <si>
    <t>年龄要求</t>
  </si>
  <si>
    <t>资产管理岗</t>
  </si>
  <si>
    <t>1、严格遵守相关评估原则，规范资产评估技术规程，提交客观、公正、真实、科学、可行的资产评估报告；
2、负责组织人员或参与现场勘察，搜集资料，综合评估资产价值；
3、负责提供资产流转等相关法律、法规和政策咨询，建立健全资产评估档案，加强文书资料规范化管理；
4、负责资产相关业务的办理及资产评估报告的初级审核工作；                                                                       5、负责组织对项目进行市场调研，并形成市场分析报告。</t>
  </si>
  <si>
    <t>35岁以下</t>
  </si>
  <si>
    <t>资产评估、资产评估与管理、财务管理及相关专业</t>
  </si>
  <si>
    <t>1、全日制本科及以上；                                                                           2、熟悉房产建筑、房产交易等相关法律知识；                                                                                                3、有较强的沟通能力、表达能力及学习能力，有一定的文字功底；                                                                    4、具有注册资产评估师执业资格证书、初中级统计师证书者优先。</t>
  </si>
  <si>
    <t>旅游管理岗</t>
  </si>
  <si>
    <t>1、完成旅游营销目标、做好人员管理、旅游产品规划等工作；
2、组织实施公司的发展战略，发掘旅游市场机会，领导创新与变革；
3、组织制定、修改、实施公司年度旅游经营计划；
4、建立公司与旅游客户、供应商、合作伙伴、上级主管部门、政府机构、金融机构、媒体等部门间顺畅的沟通渠道；
5、开展公司的旅游社会公共关系活动，树立良好的企业形象、建立公司内部良好的沟通渠道；
6、梳理旅游关键管理流程和规章制度，及时进行组织和流程的优化调整、领导营造企业文化氛围，塑造和强化公司价值观。</t>
  </si>
  <si>
    <t xml:space="preserve">旅游管理类、市场营销、影视摄影与制作、影视技术、动画、摄影及相关专业      </t>
  </si>
  <si>
    <t xml:space="preserve">1、全日制本科及以上；                                                                        2、掌握相关专业软件及行业规范，熟练掌握办公自动化软件（WORD、PPT）；
3、具备良好的写作能力、学习能力以及一定的分析、判断、总结能力；
4、具备良好的沟通能力和语言表达能力，以及一定的创新能力；
5、团队协作意识强、抗压能力强，敢于迎接挑战，承担责任。                                                    
6、具有敏感的商业和市场意识，分析问题及解决问题能力强，具有优秀的资源整合能力和业务推进能力；
7、具有专业摄影技巧，在宣传推广方面能够进行图片修整等；
8、能够独立制作风景区宣传片，剪辑、制作、创意相关的宣传片。
</t>
  </si>
  <si>
    <t>接待讲解岗</t>
  </si>
  <si>
    <t>1、认真做好公司重要活动客户接待、宣传内容的现场解说；2、做好公司及项目、景区讲解工作，积极向参观者介绍和传播公司文化；
3、认真做好参观者的接待服务，妥善处理好接待服务各方面的协作关系；
4、维护参观者的人身和财物安全，做好事故方案和安全提示工作；
5、完成领导安排的其他工作。</t>
  </si>
  <si>
    <t>30岁以下</t>
  </si>
  <si>
    <t>专业不限</t>
  </si>
  <si>
    <t xml:space="preserve">1、全日制本科及以上；
2、形象气质佳；
3、普通话标准；英语CET-6及以上，且口语流利；
4、具有较强的沟通能力、表达能力；
5、具有服务管理和接待服务经验者优先。
</t>
  </si>
  <si>
    <t>工程管理岗
（环境艺术设计）</t>
  </si>
  <si>
    <t>1、负责提出项目环境设计的原则和方案、审核环境设计图纸，提出专业意见和建议；
2、做好环境工程施工的各项准备工作，包括了解相关材料价格、组织景观采购等；
3、协调解决环境设计与施工问题，给与现场施工技术指导，并严格控制工程成本和质量；
4、负责环境工程的竣工验收等工作。</t>
  </si>
  <si>
    <t>环境艺术设计、建筑设计、园林、艺术设计类及相关专业</t>
  </si>
  <si>
    <t>1、全日制本科及以上；
2、能把握工程进度、质量，并进行成本预测；
3、善于现场布景，能独立负责环境设计优化、与设计院对接等工作；
4、熟练使用电脑办公软件及绘图专业软件，熟练应用CAD软件；
5、具备专业创新能力、掌握高效的工作方法，具备良好的协调能力，具备极强的敬业精神和责任心。</t>
  </si>
  <si>
    <r>
      <t xml:space="preserve">               附件1                         </t>
    </r>
    <r>
      <rPr>
        <b/>
        <sz val="20"/>
        <rFont val="仿宋"/>
        <family val="3"/>
        <charset val="134"/>
      </rPr>
      <t>南昌城市建设投资发展有限公司招聘计划表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</si>
</sst>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2"/>
      <name val="黑体"/>
      <family val="3"/>
      <charset val="134"/>
    </font>
    <font>
      <sz val="11"/>
      <name val="仿宋"/>
      <family val="3"/>
      <charset val="134"/>
    </font>
    <font>
      <sz val="16"/>
      <name val="仿宋"/>
      <family val="3"/>
      <charset val="134"/>
    </font>
    <font>
      <b/>
      <sz val="20"/>
      <name val="仿宋"/>
      <family val="3"/>
      <charset val="134"/>
    </font>
    <font>
      <b/>
      <sz val="14"/>
      <name val="仿宋"/>
      <family val="3"/>
      <charset val="134"/>
    </font>
    <font>
      <b/>
      <sz val="12"/>
      <name val="宋体"/>
      <family val="3"/>
      <charset val="134"/>
      <scheme val="minor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10"/>
      <name val="宋体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2" borderId="0" xfId="0" applyFont="1" applyFill="1" applyBorder="1">
      <alignment vertical="center"/>
    </xf>
    <xf numFmtId="0" fontId="3" fillId="0" borderId="0" xfId="0" applyFont="1" applyBorder="1" applyAlignment="1">
      <alignment horizontal="left" vertical="center"/>
    </xf>
    <xf numFmtId="0" fontId="8" fillId="0" borderId="2" xfId="5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>
      <alignment vertical="center"/>
    </xf>
    <xf numFmtId="0" fontId="9" fillId="0" borderId="2" xfId="5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4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4" xfId="5" applyFont="1" applyFill="1" applyBorder="1" applyAlignment="1">
      <alignment horizontal="center" vertical="center" wrapText="1"/>
    </xf>
    <xf numFmtId="0" fontId="8" fillId="2" borderId="2" xfId="5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</cellXfs>
  <cellStyles count="8">
    <cellStyle name="常规" xfId="0" builtinId="0"/>
    <cellStyle name="常规 2" xfId="5" xr:uid="{00000000-0005-0000-0000-000035000000}"/>
    <cellStyle name="常规 2 2" xfId="3" xr:uid="{00000000-0005-0000-0000-00002E000000}"/>
    <cellStyle name="常规 2 2 2" xfId="1" xr:uid="{00000000-0005-0000-0000-000023000000}"/>
    <cellStyle name="常规 2 3" xfId="4" xr:uid="{00000000-0005-0000-0000-000032000000}"/>
    <cellStyle name="常规 3" xfId="6" xr:uid="{00000000-0005-0000-0000-000036000000}"/>
    <cellStyle name="常规 3 2" xfId="2" xr:uid="{00000000-0005-0000-0000-000029000000}"/>
    <cellStyle name="常规 4" xfId="7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22"/>
  <sheetViews>
    <sheetView tabSelected="1" zoomScale="90" zoomScaleNormal="90" workbookViewId="0">
      <pane xSplit="7" ySplit="4" topLeftCell="H5" activePane="bottomRight" state="frozen"/>
      <selection pane="topRight"/>
      <selection pane="bottomLeft"/>
      <selection pane="bottomRight" activeCell="H5" sqref="H5"/>
    </sheetView>
  </sheetViews>
  <sheetFormatPr baseColWidth="10" defaultColWidth="9" defaultRowHeight="14"/>
  <cols>
    <col min="1" max="2" width="9.1640625" style="3" hidden="1" customWidth="1"/>
    <col min="3" max="3" width="10" style="4" customWidth="1"/>
    <col min="4" max="4" width="7.6640625" style="5" customWidth="1"/>
    <col min="5" max="5" width="7.1640625" style="6" customWidth="1"/>
    <col min="6" max="6" width="16.83203125" style="7" customWidth="1"/>
    <col min="7" max="7" width="9.83203125" style="7" customWidth="1"/>
    <col min="8" max="8" width="54.5" style="6" customWidth="1"/>
    <col min="9" max="9" width="13.6640625" style="6" customWidth="1"/>
    <col min="10" max="10" width="15.83203125" style="6" customWidth="1"/>
    <col min="11" max="11" width="84.1640625" style="8" customWidth="1"/>
    <col min="12" max="16352" width="9" style="1"/>
    <col min="16353" max="16383" width="9" style="3"/>
  </cols>
  <sheetData>
    <row r="1" spans="1:12 16353:16382" s="1" customFormat="1" ht="50" customHeight="1">
      <c r="B1" s="3"/>
      <c r="C1" s="34" t="s">
        <v>70</v>
      </c>
      <c r="D1" s="35"/>
      <c r="E1" s="35"/>
      <c r="F1" s="35"/>
      <c r="G1" s="35"/>
      <c r="H1" s="35"/>
      <c r="I1" s="35"/>
      <c r="J1" s="35"/>
      <c r="K1" s="35"/>
      <c r="L1" s="30"/>
    </row>
    <row r="2" spans="1:12 16353:16382" s="1" customFormat="1" ht="34" customHeight="1">
      <c r="B2" s="3"/>
      <c r="C2" s="36" t="s">
        <v>0</v>
      </c>
      <c r="D2" s="36"/>
      <c r="E2" s="36"/>
      <c r="F2" s="36"/>
      <c r="G2" s="36"/>
      <c r="H2" s="36"/>
      <c r="I2" s="36"/>
      <c r="J2" s="36"/>
      <c r="K2" s="36"/>
      <c r="L2" s="30"/>
    </row>
    <row r="3" spans="1:12 16353:16382" s="1" customFormat="1" ht="20" customHeight="1">
      <c r="A3" s="39"/>
      <c r="B3" s="41"/>
      <c r="C3" s="44" t="s">
        <v>1</v>
      </c>
      <c r="D3" s="50" t="s">
        <v>2</v>
      </c>
      <c r="E3" s="44" t="s">
        <v>3</v>
      </c>
      <c r="F3" s="53" t="s">
        <v>4</v>
      </c>
      <c r="G3" s="55" t="s">
        <v>5</v>
      </c>
      <c r="H3" s="56" t="s">
        <v>6</v>
      </c>
      <c r="I3" s="37" t="s">
        <v>7</v>
      </c>
      <c r="J3" s="37"/>
      <c r="K3" s="38"/>
      <c r="L3" s="30"/>
    </row>
    <row r="4" spans="1:12 16353:16382" s="2" customFormat="1" ht="20" customHeight="1">
      <c r="A4" s="39"/>
      <c r="B4" s="42"/>
      <c r="C4" s="45"/>
      <c r="D4" s="44"/>
      <c r="E4" s="45"/>
      <c r="F4" s="54"/>
      <c r="G4" s="53"/>
      <c r="H4" s="57"/>
      <c r="I4" s="26" t="s">
        <v>8</v>
      </c>
      <c r="J4" s="26" t="s">
        <v>9</v>
      </c>
      <c r="K4" s="26" t="s">
        <v>10</v>
      </c>
      <c r="L4" s="31"/>
    </row>
    <row r="5" spans="1:12 16353:16382" s="2" customFormat="1" ht="173" customHeight="1">
      <c r="A5" s="40"/>
      <c r="B5" s="43"/>
      <c r="C5" s="46" t="s">
        <v>11</v>
      </c>
      <c r="D5" s="51">
        <f>G5+G6</f>
        <v>4</v>
      </c>
      <c r="E5" s="12">
        <v>1</v>
      </c>
      <c r="F5" s="13" t="s">
        <v>12</v>
      </c>
      <c r="G5" s="14">
        <v>1</v>
      </c>
      <c r="H5" s="15" t="s">
        <v>13</v>
      </c>
      <c r="I5" s="14" t="s">
        <v>14</v>
      </c>
      <c r="J5" s="14" t="s">
        <v>15</v>
      </c>
      <c r="K5" s="15" t="s">
        <v>16</v>
      </c>
      <c r="L5" s="31"/>
    </row>
    <row r="6" spans="1:12 16353:16382" s="2" customFormat="1" ht="135" customHeight="1">
      <c r="A6" s="40"/>
      <c r="B6" s="43"/>
      <c r="C6" s="46"/>
      <c r="D6" s="51"/>
      <c r="E6" s="13">
        <v>2</v>
      </c>
      <c r="F6" s="13" t="s">
        <v>17</v>
      </c>
      <c r="G6" s="14">
        <v>3</v>
      </c>
      <c r="H6" s="15" t="s">
        <v>18</v>
      </c>
      <c r="I6" s="14" t="s">
        <v>14</v>
      </c>
      <c r="J6" s="14" t="s">
        <v>19</v>
      </c>
      <c r="K6" s="15" t="s">
        <v>20</v>
      </c>
      <c r="L6" s="31"/>
    </row>
    <row r="7" spans="1:12 16353:16382" s="1" customFormat="1" ht="142" customHeight="1">
      <c r="A7" s="16"/>
      <c r="B7" s="17"/>
      <c r="C7" s="47" t="s">
        <v>21</v>
      </c>
      <c r="D7" s="47">
        <f>G7+G8</f>
        <v>6</v>
      </c>
      <c r="E7" s="13">
        <v>3</v>
      </c>
      <c r="F7" s="13" t="s">
        <v>22</v>
      </c>
      <c r="G7" s="14">
        <v>4</v>
      </c>
      <c r="H7" s="18" t="s">
        <v>23</v>
      </c>
      <c r="I7" s="14" t="s">
        <v>14</v>
      </c>
      <c r="J7" s="14" t="s">
        <v>24</v>
      </c>
      <c r="K7" s="15" t="s">
        <v>25</v>
      </c>
      <c r="L7" s="30"/>
      <c r="XDY7" s="3"/>
      <c r="XDZ7" s="3"/>
      <c r="XEA7" s="3"/>
      <c r="XEB7" s="3"/>
    </row>
    <row r="8" spans="1:12 16353:16382" s="1" customFormat="1" ht="154" customHeight="1">
      <c r="A8" s="19"/>
      <c r="B8" s="20"/>
      <c r="C8" s="47"/>
      <c r="D8" s="47"/>
      <c r="E8" s="13">
        <v>4</v>
      </c>
      <c r="F8" s="13" t="s">
        <v>26</v>
      </c>
      <c r="G8" s="14">
        <v>2</v>
      </c>
      <c r="H8" s="15" t="s">
        <v>27</v>
      </c>
      <c r="I8" s="14" t="s">
        <v>14</v>
      </c>
      <c r="J8" s="14" t="s">
        <v>28</v>
      </c>
      <c r="K8" s="15" t="s">
        <v>29</v>
      </c>
      <c r="L8" s="30"/>
      <c r="XDY8" s="3"/>
      <c r="XDZ8" s="3"/>
      <c r="XEA8" s="3"/>
      <c r="XEB8" s="3"/>
    </row>
    <row r="9" spans="1:12 16353:16382" s="2" customFormat="1" ht="155" customHeight="1">
      <c r="A9" s="40"/>
      <c r="B9" s="43"/>
      <c r="C9" s="48" t="s">
        <v>30</v>
      </c>
      <c r="D9" s="52">
        <f>G9+G10+G11</f>
        <v>4</v>
      </c>
      <c r="E9" s="13">
        <v>5</v>
      </c>
      <c r="F9" s="13" t="s">
        <v>31</v>
      </c>
      <c r="G9" s="14">
        <v>2</v>
      </c>
      <c r="H9" s="15" t="s">
        <v>32</v>
      </c>
      <c r="I9" s="14" t="s">
        <v>14</v>
      </c>
      <c r="J9" s="14" t="s">
        <v>33</v>
      </c>
      <c r="K9" s="15" t="s">
        <v>34</v>
      </c>
      <c r="L9" s="31"/>
    </row>
    <row r="10" spans="1:12 16353:16382" s="2" customFormat="1" ht="171" customHeight="1">
      <c r="A10" s="40"/>
      <c r="B10" s="43"/>
      <c r="C10" s="48"/>
      <c r="D10" s="52"/>
      <c r="E10" s="13">
        <v>6</v>
      </c>
      <c r="F10" s="14" t="s">
        <v>35</v>
      </c>
      <c r="G10" s="14">
        <v>1</v>
      </c>
      <c r="H10" s="15" t="s">
        <v>36</v>
      </c>
      <c r="I10" s="14" t="s">
        <v>14</v>
      </c>
      <c r="J10" s="14" t="s">
        <v>37</v>
      </c>
      <c r="K10" s="15" t="s">
        <v>38</v>
      </c>
      <c r="L10" s="31"/>
    </row>
    <row r="11" spans="1:12 16353:16382" s="2" customFormat="1" ht="119.25" customHeight="1">
      <c r="A11" s="40"/>
      <c r="B11" s="43"/>
      <c r="C11" s="48"/>
      <c r="D11" s="52"/>
      <c r="E11" s="13">
        <v>7</v>
      </c>
      <c r="F11" s="23" t="s">
        <v>39</v>
      </c>
      <c r="G11" s="23">
        <v>1</v>
      </c>
      <c r="H11" s="15" t="s">
        <v>40</v>
      </c>
      <c r="I11" s="14" t="s">
        <v>14</v>
      </c>
      <c r="J11" s="13" t="s">
        <v>41</v>
      </c>
      <c r="K11" s="15" t="s">
        <v>42</v>
      </c>
      <c r="L11" s="31"/>
    </row>
    <row r="12" spans="1:12 16353:16382" s="2" customFormat="1" ht="67" customHeight="1">
      <c r="A12" s="10"/>
      <c r="B12" s="11"/>
      <c r="C12" s="21" t="s">
        <v>43</v>
      </c>
      <c r="D12" s="22">
        <f>G12</f>
        <v>1</v>
      </c>
      <c r="E12" s="13">
        <v>8</v>
      </c>
      <c r="F12" s="13" t="s">
        <v>44</v>
      </c>
      <c r="G12" s="14">
        <v>1</v>
      </c>
      <c r="H12" s="15" t="s">
        <v>45</v>
      </c>
      <c r="I12" s="14" t="s">
        <v>14</v>
      </c>
      <c r="J12" s="14" t="s">
        <v>46</v>
      </c>
      <c r="K12" s="15" t="s">
        <v>47</v>
      </c>
      <c r="L12" s="31"/>
      <c r="XDY12" s="33"/>
      <c r="XDZ12" s="33"/>
      <c r="XEA12" s="33"/>
      <c r="XEB12" s="33"/>
    </row>
    <row r="13" spans="1:12 16353:16382" s="1" customFormat="1" ht="22" customHeight="1">
      <c r="A13" s="24" t="s">
        <v>48</v>
      </c>
      <c r="B13" s="25">
        <f>SUM(B5:B11)</f>
        <v>0</v>
      </c>
      <c r="C13" s="21" t="s">
        <v>49</v>
      </c>
      <c r="D13" s="22">
        <f>SUM(D5:D12)</f>
        <v>15</v>
      </c>
      <c r="E13" s="26"/>
      <c r="F13" s="27"/>
      <c r="G13" s="26">
        <f>SUM(G5:G12)</f>
        <v>15</v>
      </c>
      <c r="H13" s="14"/>
      <c r="I13" s="14"/>
      <c r="J13" s="14"/>
      <c r="K13" s="15"/>
      <c r="XDY13" s="3"/>
      <c r="XDZ13" s="3"/>
      <c r="XEA13" s="3"/>
      <c r="XEB13" s="3"/>
    </row>
    <row r="14" spans="1:12 16353:16382" s="1" customFormat="1" ht="30" customHeight="1">
      <c r="A14" s="3"/>
      <c r="B14" s="3"/>
      <c r="C14" s="36" t="s">
        <v>50</v>
      </c>
      <c r="D14" s="36"/>
      <c r="E14" s="36"/>
      <c r="F14" s="36"/>
      <c r="G14" s="36"/>
      <c r="H14" s="36"/>
      <c r="I14" s="36"/>
      <c r="J14" s="36"/>
      <c r="K14" s="36"/>
      <c r="XDY14" s="3"/>
      <c r="XDZ14" s="3"/>
      <c r="XEA14" s="3"/>
      <c r="XEB14" s="3"/>
      <c r="XEC14" s="3"/>
      <c r="XED14" s="3"/>
      <c r="XEE14" s="3"/>
      <c r="XEF14" s="3"/>
      <c r="XEG14" s="3"/>
      <c r="XEH14" s="3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  <c r="XEW14" s="3"/>
      <c r="XEX14" s="3"/>
      <c r="XEY14" s="3"/>
      <c r="XEZ14" s="3"/>
      <c r="XFA14" s="3"/>
      <c r="XFB14" s="3"/>
    </row>
    <row r="15" spans="1:12 16353:16382" s="1" customFormat="1" ht="20" customHeight="1">
      <c r="A15" s="3"/>
      <c r="B15" s="3"/>
      <c r="C15" s="44" t="s">
        <v>1</v>
      </c>
      <c r="D15" s="50" t="s">
        <v>2</v>
      </c>
      <c r="E15" s="44" t="s">
        <v>3</v>
      </c>
      <c r="F15" s="53" t="s">
        <v>4</v>
      </c>
      <c r="G15" s="55" t="s">
        <v>5</v>
      </c>
      <c r="H15" s="56" t="s">
        <v>6</v>
      </c>
      <c r="I15" s="37" t="s">
        <v>7</v>
      </c>
      <c r="J15" s="37"/>
      <c r="K15" s="38"/>
      <c r="XDY15" s="3"/>
      <c r="XDZ15" s="3"/>
      <c r="XEA15" s="3"/>
      <c r="XEB15" s="3"/>
      <c r="XEC15" s="3"/>
      <c r="XED15" s="3"/>
      <c r="XEE15" s="3"/>
      <c r="XEF15" s="3"/>
      <c r="XEG15" s="3"/>
      <c r="XEH15" s="3"/>
      <c r="XEI15" s="3"/>
      <c r="XEJ15" s="3"/>
      <c r="XEK15" s="3"/>
      <c r="XEL15" s="3"/>
      <c r="XEM15" s="3"/>
      <c r="XEN15" s="3"/>
      <c r="XEO15" s="3"/>
      <c r="XEP15" s="3"/>
      <c r="XEQ15" s="3"/>
      <c r="XER15" s="3"/>
      <c r="XES15" s="3"/>
      <c r="XET15" s="3"/>
      <c r="XEU15" s="3"/>
      <c r="XEV15" s="3"/>
      <c r="XEW15" s="3"/>
      <c r="XEX15" s="3"/>
      <c r="XEY15" s="3"/>
      <c r="XEZ15" s="3"/>
      <c r="XFA15" s="3"/>
      <c r="XFB15" s="3"/>
    </row>
    <row r="16" spans="1:12 16353:16382" s="1" customFormat="1" ht="20" customHeight="1">
      <c r="A16" s="3"/>
      <c r="B16" s="3"/>
      <c r="C16" s="45"/>
      <c r="D16" s="44"/>
      <c r="E16" s="45"/>
      <c r="F16" s="54"/>
      <c r="G16" s="53"/>
      <c r="H16" s="57"/>
      <c r="I16" s="26" t="s">
        <v>51</v>
      </c>
      <c r="J16" s="26" t="s">
        <v>9</v>
      </c>
      <c r="K16" s="26" t="s">
        <v>10</v>
      </c>
      <c r="XDY16" s="3"/>
      <c r="XDZ16" s="3"/>
      <c r="XEA16" s="3"/>
      <c r="XEB16" s="3"/>
      <c r="XEC16" s="3"/>
      <c r="XED16" s="3"/>
      <c r="XEE16" s="3"/>
      <c r="XEF16" s="3"/>
      <c r="XEG16" s="3"/>
      <c r="XEH16" s="3"/>
      <c r="XEI16" s="3"/>
      <c r="XEJ16" s="3"/>
      <c r="XEK16" s="3"/>
      <c r="XEL16" s="3"/>
      <c r="XEM16" s="3"/>
      <c r="XEN16" s="3"/>
      <c r="XEO16" s="3"/>
      <c r="XEP16" s="3"/>
      <c r="XEQ16" s="3"/>
      <c r="XER16" s="3"/>
      <c r="XES16" s="3"/>
      <c r="XET16" s="3"/>
      <c r="XEU16" s="3"/>
      <c r="XEV16" s="3"/>
      <c r="XEW16" s="3"/>
      <c r="XEX16" s="3"/>
      <c r="XEY16" s="3"/>
      <c r="XEZ16" s="3"/>
      <c r="XFA16" s="3"/>
      <c r="XFB16" s="3"/>
    </row>
    <row r="17" spans="1:12 16353:16382" s="1" customFormat="1" ht="162" customHeight="1">
      <c r="A17" s="3"/>
      <c r="B17" s="3"/>
      <c r="C17" s="49" t="s">
        <v>11</v>
      </c>
      <c r="D17" s="49">
        <f>G17+G18+G19</f>
        <v>4</v>
      </c>
      <c r="E17" s="28">
        <v>9</v>
      </c>
      <c r="F17" s="13" t="s">
        <v>52</v>
      </c>
      <c r="G17" s="13">
        <v>1</v>
      </c>
      <c r="H17" s="15" t="s">
        <v>53</v>
      </c>
      <c r="I17" s="14" t="s">
        <v>54</v>
      </c>
      <c r="J17" s="14" t="s">
        <v>55</v>
      </c>
      <c r="K17" s="15" t="s">
        <v>56</v>
      </c>
      <c r="XDY17" s="3"/>
      <c r="XDZ17" s="3"/>
      <c r="XEA17" s="3"/>
      <c r="XEB17" s="3"/>
      <c r="XEC17" s="3"/>
      <c r="XED17" s="3"/>
      <c r="XEE17" s="3"/>
      <c r="XEF17" s="3"/>
      <c r="XEG17" s="3"/>
      <c r="XEH17" s="3"/>
      <c r="XEI17" s="3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  <c r="XEU17" s="3"/>
      <c r="XEV17" s="3"/>
      <c r="XEW17" s="3"/>
      <c r="XEX17" s="3"/>
      <c r="XEY17" s="3"/>
      <c r="XEZ17" s="3"/>
      <c r="XFA17" s="3"/>
      <c r="XFB17" s="3"/>
    </row>
    <row r="18" spans="1:12 16353:16382" s="2" customFormat="1" ht="210" customHeight="1">
      <c r="A18" s="10"/>
      <c r="B18" s="11"/>
      <c r="C18" s="50"/>
      <c r="D18" s="50"/>
      <c r="E18" s="13">
        <v>10</v>
      </c>
      <c r="F18" s="13" t="s">
        <v>57</v>
      </c>
      <c r="G18" s="13">
        <v>2</v>
      </c>
      <c r="H18" s="29" t="s">
        <v>58</v>
      </c>
      <c r="I18" s="14" t="s">
        <v>54</v>
      </c>
      <c r="J18" s="32" t="s">
        <v>59</v>
      </c>
      <c r="K18" s="29" t="s">
        <v>60</v>
      </c>
      <c r="L18" s="31"/>
      <c r="XDY18" s="33"/>
      <c r="XDZ18" s="33"/>
      <c r="XEA18" s="33"/>
      <c r="XEB18" s="33"/>
    </row>
    <row r="19" spans="1:12 16353:16382" s="2" customFormat="1" ht="137" customHeight="1">
      <c r="A19" s="10"/>
      <c r="B19" s="11"/>
      <c r="C19" s="50"/>
      <c r="D19" s="50"/>
      <c r="E19" s="28">
        <v>11</v>
      </c>
      <c r="F19" s="13" t="s">
        <v>61</v>
      </c>
      <c r="G19" s="13">
        <v>1</v>
      </c>
      <c r="H19" s="29" t="s">
        <v>62</v>
      </c>
      <c r="I19" s="14" t="s">
        <v>63</v>
      </c>
      <c r="J19" s="32" t="s">
        <v>64</v>
      </c>
      <c r="K19" s="29" t="s">
        <v>65</v>
      </c>
      <c r="L19" s="31"/>
      <c r="XDY19" s="33"/>
      <c r="XDZ19" s="33"/>
      <c r="XEA19" s="33"/>
      <c r="XEB19" s="33"/>
    </row>
    <row r="20" spans="1:12 16353:16382" s="2" customFormat="1" ht="137" customHeight="1">
      <c r="A20" s="10"/>
      <c r="B20" s="11"/>
      <c r="C20" s="9" t="s">
        <v>30</v>
      </c>
      <c r="D20" s="9">
        <v>1</v>
      </c>
      <c r="E20" s="28">
        <v>12</v>
      </c>
      <c r="F20" s="13" t="s">
        <v>66</v>
      </c>
      <c r="G20" s="13">
        <v>1</v>
      </c>
      <c r="H20" s="29" t="s">
        <v>67</v>
      </c>
      <c r="I20" s="14" t="s">
        <v>54</v>
      </c>
      <c r="J20" s="32" t="s">
        <v>68</v>
      </c>
      <c r="K20" s="29" t="s">
        <v>69</v>
      </c>
      <c r="L20" s="31"/>
      <c r="XDY20" s="33"/>
      <c r="XDZ20" s="33"/>
      <c r="XEA20" s="33"/>
      <c r="XEB20" s="33"/>
    </row>
    <row r="21" spans="1:12 16353:16382" ht="22" customHeight="1">
      <c r="C21" s="21" t="s">
        <v>49</v>
      </c>
      <c r="D21" s="22">
        <f>G21</f>
        <v>5</v>
      </c>
      <c r="E21" s="26"/>
      <c r="F21" s="27"/>
      <c r="G21" s="26">
        <f>SUM(G17:G20)</f>
        <v>5</v>
      </c>
      <c r="H21" s="14"/>
      <c r="I21" s="14"/>
      <c r="J21" s="14"/>
      <c r="K21" s="15"/>
    </row>
    <row r="22" spans="1:12 16353:16382" ht="24" customHeight="1">
      <c r="C22" s="21" t="s">
        <v>48</v>
      </c>
      <c r="D22" s="21">
        <f>D13+D21</f>
        <v>20</v>
      </c>
      <c r="E22" s="21"/>
      <c r="F22" s="21"/>
      <c r="G22" s="21">
        <f>G13+G21</f>
        <v>20</v>
      </c>
      <c r="H22" s="21"/>
      <c r="I22" s="21"/>
      <c r="J22" s="21"/>
      <c r="K22" s="21"/>
    </row>
  </sheetData>
  <mergeCells count="31">
    <mergeCell ref="H3:H4"/>
    <mergeCell ref="H15:H16"/>
    <mergeCell ref="C17:C19"/>
    <mergeCell ref="D3:D4"/>
    <mergeCell ref="D5:D6"/>
    <mergeCell ref="D7:D8"/>
    <mergeCell ref="D9:D11"/>
    <mergeCell ref="D15:D16"/>
    <mergeCell ref="D17:D19"/>
    <mergeCell ref="A3:A4"/>
    <mergeCell ref="A5:A6"/>
    <mergeCell ref="A9:A11"/>
    <mergeCell ref="B3:B4"/>
    <mergeCell ref="B5:B6"/>
    <mergeCell ref="B9:B11"/>
    <mergeCell ref="C1:K1"/>
    <mergeCell ref="C2:K2"/>
    <mergeCell ref="I3:K3"/>
    <mergeCell ref="C14:K14"/>
    <mergeCell ref="I15:K15"/>
    <mergeCell ref="C3:C4"/>
    <mergeCell ref="C5:C6"/>
    <mergeCell ref="C7:C8"/>
    <mergeCell ref="C9:C11"/>
    <mergeCell ref="C15:C16"/>
    <mergeCell ref="E3:E4"/>
    <mergeCell ref="E15:E16"/>
    <mergeCell ref="F3:F4"/>
    <mergeCell ref="F15:F16"/>
    <mergeCell ref="G3:G4"/>
    <mergeCell ref="G15:G16"/>
  </mergeCells>
  <phoneticPr fontId="13" type="noConversion"/>
  <pageMargins left="0.75138888888888899" right="0.75138888888888899" top="1" bottom="1" header="0.51180555555555596" footer="0.51180555555555596"/>
  <pageSetup paperSize="8" scale="8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第二批人员招聘计划表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zxw</dc:creator>
  <cp:lastModifiedBy>Microsoft Office User</cp:lastModifiedBy>
  <cp:lastPrinted>2020-07-05T06:01:00Z</cp:lastPrinted>
  <dcterms:created xsi:type="dcterms:W3CDTF">2020-05-26T07:24:00Z</dcterms:created>
  <dcterms:modified xsi:type="dcterms:W3CDTF">2020-12-28T03:33:42Z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_2015_ms_pID_725343">
    <vt:lpwstr>(2)J2nYAW9yb+5wRdhBNlowCzGhVsTKoTNarrvGpnEGd+OA8KgMFiR8zm0yJ3h11BKHNjC7mBP7_x000d__x000d__x000d__x000d__x000d__x000d__x000d__x000d__x000d__x000d__x000d__x000d__x000d__x000d__x000d__x000d__x000d__x000d__x000d__x000d__x000d__x000d__x000d__x000d__x000d__x000d__x000d__x000d_
mAlrfl0AZfhS3vk6fpI8Wd5H43gRx3yMuUKEtQ6D9DUda71KJk0oo76j1vWlh2W+Vfb6i8V1_x000d__x000d__x000d__x000d__x000d__x000d__x000d__x000d__x000d__x000d__x000d__x000d__x000d__x000d__x000d__x000d__x000d__x000d__x000d__x000d__x000d__x000d__x000d__x000d__x000d__x000d__x000d__x000d_
1U9TvbNSaP1j8NhSoRNDZf7AIDk0wZqIUSt91iusNMrqcb88xW</vt:lpwstr>
  </property>
  <property fmtid="{D5CDD505-2E9C-101B-9397-08002B2CF9AE}" pid="4" name="_2015_ms_pID_7253431">
    <vt:lpwstr>w7CB+Vi7/IjStvxGtcVLqbpHiJAGmxtYUygZwkAYBi5vXr44RkJPjH_x000d__x000d__x000d__x000d__x000d__x000d__x000d__x000d__x000d__x000d__x000d__x000d__x000d__x000d__x000d__x000d__x000d__x000d__x000d__x000d__x000d__x000d__x000d__x000d__x000d__x000d__x000d__x000d_
vqriPDEJMSxoQWF6kumvIVmmoV2uFvPFIfQxBjsYg983wh7bxVigvhCaU/A54KLoIzlsyKxv_x000d__x000d__x000d__x000d__x000d__x000d__x000d__x000d__x000d__x000d__x000d__x000d__x000d__x000d__x000d__x000d__x000d__x000d__x000d__x000d__x000d__x000d__x000d__x000d__x000d__x000d__x000d__x000d_
lWEdN4px3EplChplBHqmt75daHIzKd8dKeLqPmMjcisF6Voyf0N8hR6A6inNKeNwfIE=</vt:lpwstr>
  </property>
</Properties>
</file>